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SANCHIRICO" sheetId="1" r:id="rId1"/>
  </sheets>
  <definedNames>
    <definedName name="_xlnm.Print_Titles" localSheetId="0">SANCHIRICO!$1:$11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1" l="1"/>
  <c r="F33" i="1" s="1"/>
  <c r="F31" i="1" l="1"/>
  <c r="F35" i="1"/>
  <c r="F30" i="1"/>
  <c r="F28" i="1"/>
  <c r="F32" i="1"/>
  <c r="F36" i="1"/>
  <c r="F34" i="1"/>
  <c r="F29" i="1"/>
  <c r="E55" i="1"/>
  <c r="F54" i="1" s="1"/>
  <c r="F42" i="1" l="1"/>
  <c r="F41" i="1"/>
  <c r="F40" i="1" l="1"/>
  <c r="F53" i="1" l="1"/>
  <c r="F50" i="1"/>
  <c r="F51" i="1"/>
  <c r="F52" i="1"/>
  <c r="F49" i="1"/>
  <c r="F17" i="1"/>
  <c r="F15" i="1"/>
  <c r="F19" i="1"/>
  <c r="F37" i="1"/>
  <c r="F14" i="1"/>
  <c r="F16" i="1"/>
  <c r="F38" i="1"/>
  <c r="F39" i="1"/>
  <c r="F44" i="1" l="1"/>
  <c r="F56" i="1"/>
</calcChain>
</file>

<file path=xl/sharedStrings.xml><?xml version="1.0" encoding="utf-8"?>
<sst xmlns="http://schemas.openxmlformats.org/spreadsheetml/2006/main" count="136" uniqueCount="114">
  <si>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</si>
  <si>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</si>
  <si>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</si>
  <si>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</si>
  <si>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</si>
  <si>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</si>
  <si>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</si>
  <si>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</si>
  <si>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</si>
  <si>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</si>
  <si>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</si>
  <si>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</si>
  <si>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</si>
  <si>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</si>
  <si>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</si>
  <si>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</si>
  <si>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</si>
  <si>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</si>
  <si>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</si>
  <si>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</si>
  <si>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</si>
  <si>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</si>
  <si>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</si>
  <si>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</si>
  <si>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</si>
  <si>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</si>
  <si>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</si>
  <si>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</si>
  <si>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</si>
  <si>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</si>
  <si>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</si>
  <si>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</si>
  <si>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</si>
  <si>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</si>
  <si>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</si>
  <si>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</si>
  <si>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</si>
  <si>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</si>
  <si>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</si>
  <si>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</si>
  <si>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</si>
  <si>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</si>
  <si>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</si>
  <si>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</si>
  <si>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</si>
  <si>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</si>
  <si>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</si>
  <si>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</si>
  <si>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</si>
  <si>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</si>
  <si>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</si>
  <si>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</si>
  <si>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</si>
  <si>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</si>
  <si>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</si>
  <si>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</si>
  <si>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</si>
  <si>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</si>
  <si>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</si>
  <si>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</si>
  <si>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</si>
  <si>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</si>
  <si>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</si>
  <si>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</si>
  <si>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</si>
  <si>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</si>
  <si>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</si>
  <si>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</si>
  <si>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</si>
  <si>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</si>
  <si>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</si>
  <si>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</si>
  <si>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</si>
  <si>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</si>
  <si>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t xml:space="preserve">* EFFICACIA DELL'ASSISTENZA TERRITORIALE </t>
  </si>
  <si>
    <r>
      <t xml:space="preserve">* APPROPRIATEZZA AREA CLINICA ED EFFICACE ASSISTENZA  TERRITORIALE  - </t>
    </r>
    <r>
      <rPr>
        <b/>
        <sz val="18"/>
        <color rgb="FFFF0000"/>
        <rFont val="Calibri"/>
        <family val="2"/>
        <scheme val="minor"/>
      </rPr>
      <t xml:space="preserve"> </t>
    </r>
    <r>
      <rPr>
        <b/>
        <sz val="18"/>
        <rFont val="Calibri"/>
        <family val="2"/>
        <scheme val="minor"/>
      </rPr>
      <t>TASSI DI OSPEDALIZZAZIONE</t>
    </r>
  </si>
  <si>
    <t xml:space="preserve">   %   v. schede indicatori DGR 136/2023  - Audit/anno con MMG </t>
  </si>
  <si>
    <t xml:space="preserve">   %   v. schede indicatori DGR 136/2023 - Audit/anno con MMG -giornata prevenzione</t>
  </si>
  <si>
    <t xml:space="preserve">v. schede indicatori DGR 136/2023 - N. Audit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</si>
  <si>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</si>
  <si>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</si>
  <si>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</si>
  <si>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</si>
  <si>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</si>
  <si>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</si>
  <si>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</si>
  <si>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</si>
  <si>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</si>
  <si>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 xml:space="preserve">Attuazione delle indicazioni fornite dalla Task Force per il monitoraggio e governo della spesa farmaceutica. Analisi  e verifica sui conti ce.copro.acben.01.01.001.001 e ce.copro.acben.01.01.001.002 </t>
  </si>
  <si>
    <t>*Rispetto dell'equilibrio economico finanziario- risorse assegnate esercizio provvisorio 2024</t>
  </si>
  <si>
    <t xml:space="preserve"> Intraprendere tutte le azioni necessarie a garantire il rispetto dei valori previsti  a budget 2024 -esercizio provvisorio</t>
  </si>
  <si>
    <t xml:space="preserve"> 01.01.2024-31.12.2024</t>
  </si>
  <si>
    <t>P. LA DIREZIONE STRATEGICA</t>
  </si>
  <si>
    <t>IL DIRETTORE/ DIRIG.RESP. DEL CDR</t>
  </si>
  <si>
    <t>Periodo valutato</t>
  </si>
  <si>
    <t>Rispetto della Direttiva della Direzione Strategica prot. n. 118401 del 15/12/2023: spesa mensile 2024 &lt;= budget mensile assegnato esercizio provvisorio 2024;</t>
  </si>
  <si>
    <t>v. schede indicatori DGR 136/2023, nota Dipartimento Salute prot. ASP n. 41134 del 17/04/2024 e DD n. 13BE.2024/D.00104 del 28/03/2024</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</si>
  <si>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</si>
  <si>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</si>
  <si>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</si>
  <si>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</si>
  <si>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</si>
  <si>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inibitori della pompa acida ATC A02BC DDD x 1000 AB.RES.DIE &lt;=65</t>
  </si>
  <si>
    <t>Riduzione consumo Fans ATCM01A spesa netta per 1000 ab.res DIE &lt;=200</t>
  </si>
  <si>
    <t>Consumo di farmaci inibitori selettivi della ricaptazione della serotonina (SSRI)      &lt;26%</t>
  </si>
  <si>
    <t xml:space="preserve">Consumo territoriale di farmaci oppioidi - Indicatori DGR   &gt;2,1 % </t>
  </si>
  <si>
    <t>SANCHIRICO ANTONIO</t>
  </si>
  <si>
    <t>UOC Distretto della Salute di VILLA D'AGRI</t>
  </si>
  <si>
    <t>VILLA D'AGRI</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</si>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</sst>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u/>
      <sz val="18"/>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4">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0">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5"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3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0" fontId="7" fillId="3" borderId="35" xfId="0" applyFont="1" applyFill="1" applyBorder="1" applyAlignment="1">
      <alignment horizontal="center" vertical="center"/>
    </xf>
    <xf numFmtId="0" fontId="7" fillId="5" borderId="31"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0" xfId="0" applyFont="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7" fillId="0" borderId="12" xfId="0" applyFont="1" applyBorder="1" applyAlignment="1">
      <alignment horizontal="center" vertical="center" wrapText="1"/>
    </xf>
    <xf numFmtId="1" fontId="7" fillId="0" borderId="40" xfId="3" applyNumberFormat="1" applyFont="1" applyBorder="1" applyAlignment="1">
      <alignment horizontal="center" vertical="center" wrapText="1"/>
    </xf>
    <xf numFmtId="1" fontId="7" fillId="0" borderId="38" xfId="3" applyNumberFormat="1" applyFont="1" applyBorder="1" applyAlignment="1">
      <alignment horizontal="center" vertical="center" wrapText="1"/>
    </xf>
    <xf numFmtId="1" fontId="7" fillId="0" borderId="39" xfId="3" applyNumberFormat="1"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15" fillId="5" borderId="30"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33" xfId="0" applyFont="1" applyFill="1" applyBorder="1" applyAlignment="1">
      <alignment horizontal="center"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41" xfId="0" applyFont="1" applyFill="1" applyBorder="1" applyAlignment="1">
      <alignment vertical="center" wrapText="1"/>
    </xf>
    <xf numFmtId="0" fontId="9" fillId="5" borderId="42" xfId="0" applyFont="1" applyFill="1" applyBorder="1" applyAlignment="1">
      <alignment vertical="center" wrapText="1"/>
    </xf>
    <xf numFmtId="0" fontId="9" fillId="5" borderId="43"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7" fillId="0" borderId="12" xfId="3" applyFont="1" applyBorder="1" applyAlignment="1">
      <alignment horizontal="center"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2" fontId="7" fillId="0" borderId="12" xfId="0" applyNumberFormat="1" applyFont="1" applyBorder="1" applyAlignment="1">
      <alignment horizontal="center" vertical="center" wrapText="1"/>
    </xf>
    <xf numFmtId="0" fontId="7" fillId="0" borderId="31" xfId="0" applyFont="1" applyBorder="1" applyAlignment="1">
      <alignment horizontal="center" vertical="center" wrapText="1"/>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abSelected="1" showWhiteSpace="0" view="pageBreakPreview" topLeftCell="A31" zoomScale="50" zoomScaleNormal="60" zoomScaleSheetLayoutView="50" workbookViewId="0">
      <selection activeCell="D40" sqref="D40"/>
    </sheetView>
  </sheetViews>
  <sheetFormatPr defaultRowHeight="23.25" x14ac:dyDescent="0.35"/>
  <cols>
    <col min="1" max="1" width="29.85546875" style="18" customWidth="1"/>
    <col min="2" max="2" width="63" style="18" customWidth="1"/>
    <col min="3" max="3" width="69.5703125" style="18" customWidth="1"/>
    <col min="4" max="4" width="152.7109375" style="18" customWidth="1"/>
    <col min="5" max="5" width="23.42578125" style="18" customWidth="1"/>
    <col min="6" max="6" width="20.85546875" style="18" customWidth="1"/>
    <col min="7" max="7" width="20" style="18" customWidth="1"/>
    <col min="8" max="8" width="21.85546875" style="18" customWidth="1"/>
    <col min="9" max="9" width="18.7109375" style="18" customWidth="1"/>
  </cols>
  <sheetData>
    <row r="1" spans="1:9" ht="67.5" customHeight="1" thickBot="1" x14ac:dyDescent="0.3">
      <c r="A1" s="91" t="s">
        <v>23</v>
      </c>
      <c r="B1" s="92"/>
      <c r="C1" s="92"/>
      <c r="D1" s="92"/>
      <c r="E1" s="92"/>
      <c r="F1" s="92"/>
      <c r="G1" s="92"/>
      <c r="H1" s="92"/>
      <c r="I1" s="93"/>
    </row>
    <row r="2" spans="1:9" ht="46.5" customHeight="1" thickBot="1" x14ac:dyDescent="0.3">
      <c r="A2" s="20" t="s">
        <v>50</v>
      </c>
      <c r="B2" s="35">
        <v>23</v>
      </c>
      <c r="C2" s="94" t="s">
        <v>99</v>
      </c>
      <c r="D2" s="94"/>
      <c r="E2" s="94"/>
      <c r="F2" s="95" t="s">
        <v>94</v>
      </c>
      <c r="G2" s="95"/>
      <c r="H2" s="95" t="s">
        <v>91</v>
      </c>
      <c r="I2" s="96"/>
    </row>
    <row r="3" spans="1:9" x14ac:dyDescent="0.25">
      <c r="A3" s="100" t="s">
        <v>0</v>
      </c>
      <c r="B3" s="101"/>
      <c r="C3" s="55" t="s">
        <v>106</v>
      </c>
      <c r="D3" s="55"/>
      <c r="E3" s="55"/>
      <c r="F3" s="55"/>
      <c r="G3" s="55"/>
      <c r="H3" s="55"/>
      <c r="I3" s="21"/>
    </row>
    <row r="4" spans="1:9" x14ac:dyDescent="0.35">
      <c r="A4" s="102" t="s">
        <v>1</v>
      </c>
      <c r="B4" s="103"/>
      <c r="C4" s="55" t="s">
        <v>2</v>
      </c>
      <c r="D4" s="56"/>
      <c r="E4" s="57"/>
      <c r="F4" s="57"/>
      <c r="G4" s="57"/>
      <c r="H4" s="55"/>
      <c r="I4" s="21"/>
    </row>
    <row r="5" spans="1:9" x14ac:dyDescent="0.25">
      <c r="A5" s="104" t="s">
        <v>3</v>
      </c>
      <c r="B5" s="105"/>
      <c r="C5" s="58" t="s">
        <v>45</v>
      </c>
      <c r="D5" s="58"/>
      <c r="E5" s="58"/>
      <c r="F5" s="58"/>
      <c r="G5" s="58"/>
      <c r="H5" s="55"/>
      <c r="I5" s="21"/>
    </row>
    <row r="6" spans="1:9" x14ac:dyDescent="0.25">
      <c r="A6" s="106" t="s">
        <v>4</v>
      </c>
      <c r="B6" s="105"/>
      <c r="C6" s="58" t="s">
        <v>107</v>
      </c>
      <c r="D6" s="58"/>
      <c r="E6" s="58"/>
      <c r="F6" s="58"/>
      <c r="G6" s="58"/>
      <c r="H6" s="55"/>
      <c r="I6" s="21"/>
    </row>
    <row r="7" spans="1:9" x14ac:dyDescent="0.35">
      <c r="A7" s="106" t="s">
        <v>22</v>
      </c>
      <c r="B7" s="105"/>
      <c r="C7" s="59" t="s">
        <v>21</v>
      </c>
      <c r="D7" s="56"/>
      <c r="E7" s="57"/>
      <c r="F7" s="57"/>
      <c r="G7" s="57"/>
      <c r="H7" s="55"/>
      <c r="I7" s="21"/>
    </row>
    <row r="8" spans="1:9" x14ac:dyDescent="0.35">
      <c r="A8" s="106" t="s">
        <v>5</v>
      </c>
      <c r="B8" s="105"/>
      <c r="C8" s="59" t="s">
        <v>108</v>
      </c>
      <c r="D8" s="56"/>
      <c r="E8" s="57"/>
      <c r="F8" s="57"/>
      <c r="G8" s="57"/>
      <c r="H8" s="55"/>
      <c r="I8" s="21"/>
    </row>
    <row r="9" spans="1:9" ht="24" thickBot="1" x14ac:dyDescent="0.4">
      <c r="A9" s="107" t="s">
        <v>6</v>
      </c>
      <c r="B9" s="108"/>
      <c r="C9" s="59" t="s">
        <v>67</v>
      </c>
      <c r="D9" s="56"/>
      <c r="E9" s="57"/>
      <c r="F9" s="57"/>
      <c r="G9" s="57"/>
      <c r="H9" s="55"/>
      <c r="I9" s="21"/>
    </row>
    <row r="10" spans="1:9" s="1" customFormat="1" ht="42" customHeight="1" thickBot="1" x14ac:dyDescent="0.3">
      <c r="A10" s="97" t="s">
        <v>52</v>
      </c>
      <c r="B10" s="98"/>
      <c r="C10" s="98"/>
      <c r="D10" s="98"/>
      <c r="E10" s="98"/>
      <c r="F10" s="98"/>
      <c r="G10" s="98"/>
      <c r="H10" s="98"/>
      <c r="I10" s="99"/>
    </row>
    <row r="11" spans="1:9" ht="70.5" thickBot="1" x14ac:dyDescent="0.3">
      <c r="A11" s="22" t="s">
        <v>7</v>
      </c>
      <c r="B11" s="23" t="s">
        <v>8</v>
      </c>
      <c r="C11" s="24" t="s">
        <v>9</v>
      </c>
      <c r="D11" s="25" t="s">
        <v>53</v>
      </c>
      <c r="E11" s="26" t="s">
        <v>10</v>
      </c>
      <c r="F11" s="25" t="s">
        <v>11</v>
      </c>
      <c r="G11" s="25" t="s">
        <v>54</v>
      </c>
      <c r="H11" s="25" t="s">
        <v>12</v>
      </c>
      <c r="I11" s="25" t="s">
        <v>13</v>
      </c>
    </row>
    <row r="12" spans="1:9" x14ac:dyDescent="0.25">
      <c r="A12" s="49"/>
      <c r="B12" s="60"/>
      <c r="C12" s="61"/>
      <c r="D12" s="61"/>
      <c r="E12" s="62"/>
      <c r="F12" s="61"/>
      <c r="G12" s="61"/>
      <c r="H12" s="61"/>
      <c r="I12" s="50"/>
    </row>
    <row r="13" spans="1:9" s="1" customFormat="1" ht="154.5" customHeight="1" x14ac:dyDescent="0.25">
      <c r="A13" s="19" t="s">
        <v>24</v>
      </c>
      <c r="B13" s="40" t="s">
        <v>14</v>
      </c>
      <c r="C13" s="40" t="s">
        <v>25</v>
      </c>
      <c r="D13" s="40" t="s">
        <v>71</v>
      </c>
      <c r="E13" s="64" t="s">
        <v>49</v>
      </c>
      <c r="F13" s="65"/>
      <c r="G13" s="65"/>
      <c r="H13" s="65"/>
      <c r="I13" s="66"/>
    </row>
    <row r="14" spans="1:9" ht="139.5" x14ac:dyDescent="0.25">
      <c r="A14" s="3">
        <v>1</v>
      </c>
      <c r="B14" s="40" t="s">
        <v>47</v>
      </c>
      <c r="C14" s="4" t="s">
        <v>48</v>
      </c>
      <c r="D14" s="40" t="s">
        <v>56</v>
      </c>
      <c r="E14" s="5">
        <v>5</v>
      </c>
      <c r="F14" s="6">
        <f>+E14/E$43*100</f>
        <v>8.3333333333333321</v>
      </c>
      <c r="G14" s="4"/>
      <c r="H14" s="4"/>
      <c r="I14" s="7"/>
    </row>
    <row r="15" spans="1:9" ht="139.5" x14ac:dyDescent="0.25">
      <c r="A15" s="3">
        <v>2</v>
      </c>
      <c r="B15" s="40" t="s">
        <v>26</v>
      </c>
      <c r="C15" s="40" t="s">
        <v>15</v>
      </c>
      <c r="D15" s="40" t="s">
        <v>55</v>
      </c>
      <c r="E15" s="5">
        <v>2</v>
      </c>
      <c r="F15" s="6">
        <f>+E15/E$43*100</f>
        <v>3.3333333333333335</v>
      </c>
      <c r="G15" s="4"/>
      <c r="H15" s="4"/>
      <c r="I15" s="7"/>
    </row>
    <row r="16" spans="1:9" ht="116.25" x14ac:dyDescent="0.25">
      <c r="A16" s="3">
        <v>3</v>
      </c>
      <c r="B16" s="40" t="s">
        <v>27</v>
      </c>
      <c r="C16" s="4" t="s">
        <v>16</v>
      </c>
      <c r="D16" s="8" t="s">
        <v>42</v>
      </c>
      <c r="E16" s="5">
        <v>2</v>
      </c>
      <c r="F16" s="6">
        <f>+E16/E$43*100</f>
        <v>3.3333333333333335</v>
      </c>
      <c r="G16" s="4"/>
      <c r="H16" s="4"/>
      <c r="I16" s="7"/>
    </row>
    <row r="17" spans="1:9" ht="61.5" customHeight="1" x14ac:dyDescent="0.25">
      <c r="A17" s="70">
        <v>4</v>
      </c>
      <c r="B17" s="84" t="s">
        <v>72</v>
      </c>
      <c r="C17" s="85" t="s">
        <v>73</v>
      </c>
      <c r="D17" s="40" t="s">
        <v>43</v>
      </c>
      <c r="E17" s="72">
        <v>5</v>
      </c>
      <c r="F17" s="74">
        <f>+E17/E$43*100</f>
        <v>8.3333333333333321</v>
      </c>
      <c r="G17" s="76"/>
      <c r="H17" s="76"/>
      <c r="I17" s="86"/>
    </row>
    <row r="18" spans="1:9" ht="44.25" customHeight="1" x14ac:dyDescent="0.25">
      <c r="A18" s="71"/>
      <c r="B18" s="84"/>
      <c r="C18" s="85"/>
      <c r="D18" s="40" t="s">
        <v>44</v>
      </c>
      <c r="E18" s="73"/>
      <c r="F18" s="75"/>
      <c r="G18" s="77"/>
      <c r="H18" s="77"/>
      <c r="I18" s="87"/>
    </row>
    <row r="19" spans="1:9" ht="46.5" customHeight="1" x14ac:dyDescent="0.25">
      <c r="A19" s="81">
        <v>5</v>
      </c>
      <c r="B19" s="78" t="s">
        <v>109</v>
      </c>
      <c r="C19" s="134" t="s">
        <v>96</v>
      </c>
      <c r="D19" s="40" t="s">
        <v>68</v>
      </c>
      <c r="E19" s="72">
        <v>5</v>
      </c>
      <c r="F19" s="74">
        <f>+E19/E$43*100</f>
        <v>8.3333333333333321</v>
      </c>
      <c r="G19" s="67"/>
      <c r="H19" s="67"/>
      <c r="I19" s="88"/>
    </row>
    <row r="20" spans="1:9" ht="46.5" x14ac:dyDescent="0.25">
      <c r="A20" s="81"/>
      <c r="B20" s="79"/>
      <c r="C20" s="135"/>
      <c r="D20" s="45" t="s">
        <v>97</v>
      </c>
      <c r="E20" s="83"/>
      <c r="F20" s="82"/>
      <c r="G20" s="68"/>
      <c r="H20" s="68"/>
      <c r="I20" s="89"/>
    </row>
    <row r="21" spans="1:9" ht="69.75" x14ac:dyDescent="0.25">
      <c r="A21" s="81"/>
      <c r="B21" s="79"/>
      <c r="C21" s="135"/>
      <c r="D21" s="40" t="s">
        <v>100</v>
      </c>
      <c r="E21" s="83"/>
      <c r="F21" s="82"/>
      <c r="G21" s="68"/>
      <c r="H21" s="68"/>
      <c r="I21" s="89"/>
    </row>
    <row r="22" spans="1:9" x14ac:dyDescent="0.25">
      <c r="A22" s="81"/>
      <c r="B22" s="79"/>
      <c r="C22" s="135"/>
      <c r="D22" s="45" t="s">
        <v>101</v>
      </c>
      <c r="E22" s="83"/>
      <c r="F22" s="82"/>
      <c r="G22" s="68"/>
      <c r="H22" s="68"/>
      <c r="I22" s="89"/>
    </row>
    <row r="23" spans="1:9" x14ac:dyDescent="0.25">
      <c r="A23" s="81"/>
      <c r="B23" s="79"/>
      <c r="C23" s="135"/>
      <c r="D23" s="45" t="s">
        <v>102</v>
      </c>
      <c r="E23" s="83"/>
      <c r="F23" s="82"/>
      <c r="G23" s="68"/>
      <c r="H23" s="68"/>
      <c r="I23" s="89"/>
    </row>
    <row r="24" spans="1:9" x14ac:dyDescent="0.25">
      <c r="A24" s="81"/>
      <c r="B24" s="79"/>
      <c r="C24" s="135"/>
      <c r="D24" s="45" t="s">
        <v>103</v>
      </c>
      <c r="E24" s="83"/>
      <c r="F24" s="82"/>
      <c r="G24" s="68"/>
      <c r="H24" s="68"/>
      <c r="I24" s="89"/>
    </row>
    <row r="25" spans="1:9" x14ac:dyDescent="0.25">
      <c r="A25" s="81"/>
      <c r="B25" s="79"/>
      <c r="C25" s="135"/>
      <c r="D25" s="45" t="s">
        <v>104</v>
      </c>
      <c r="E25" s="83"/>
      <c r="F25" s="82"/>
      <c r="G25" s="68"/>
      <c r="H25" s="68"/>
      <c r="I25" s="89"/>
    </row>
    <row r="26" spans="1:9" ht="46.5" x14ac:dyDescent="0.25">
      <c r="A26" s="81"/>
      <c r="B26" s="79"/>
      <c r="C26" s="135"/>
      <c r="D26" s="45" t="s">
        <v>98</v>
      </c>
      <c r="E26" s="83"/>
      <c r="F26" s="82"/>
      <c r="G26" s="68"/>
      <c r="H26" s="68"/>
      <c r="I26" s="89"/>
    </row>
    <row r="27" spans="1:9" ht="54.75" customHeight="1" x14ac:dyDescent="0.25">
      <c r="A27" s="81"/>
      <c r="B27" s="80"/>
      <c r="C27" s="136"/>
      <c r="D27" s="40" t="s">
        <v>105</v>
      </c>
      <c r="E27" s="73"/>
      <c r="F27" s="75"/>
      <c r="G27" s="69"/>
      <c r="H27" s="69"/>
      <c r="I27" s="90"/>
    </row>
    <row r="28" spans="1:9" ht="140.25" customHeight="1" x14ac:dyDescent="0.25">
      <c r="A28" s="47">
        <v>6</v>
      </c>
      <c r="B28" s="36" t="s">
        <v>85</v>
      </c>
      <c r="C28" s="36" t="s">
        <v>86</v>
      </c>
      <c r="D28" s="36" t="s">
        <v>88</v>
      </c>
      <c r="E28" s="38">
        <v>5</v>
      </c>
      <c r="F28" s="43">
        <f t="shared" ref="F28:F42" si="0">+E28/E$43*100</f>
        <v>8.3333333333333321</v>
      </c>
      <c r="G28" s="9"/>
      <c r="H28" s="46"/>
      <c r="I28" s="48"/>
    </row>
    <row r="29" spans="1:9" ht="140.25" customHeight="1" x14ac:dyDescent="0.25">
      <c r="A29" s="47">
        <v>7</v>
      </c>
      <c r="B29" s="51" t="s">
        <v>89</v>
      </c>
      <c r="C29" s="40" t="s">
        <v>95</v>
      </c>
      <c r="D29" s="40" t="s">
        <v>90</v>
      </c>
      <c r="E29" s="40">
        <v>5</v>
      </c>
      <c r="F29" s="43">
        <f t="shared" si="0"/>
        <v>8.3333333333333321</v>
      </c>
      <c r="G29" s="9"/>
      <c r="H29" s="46"/>
      <c r="I29" s="48"/>
    </row>
    <row r="30" spans="1:9" s="2" customFormat="1" ht="72" customHeight="1" x14ac:dyDescent="0.3">
      <c r="A30" s="70">
        <v>8</v>
      </c>
      <c r="B30" s="78" t="s">
        <v>75</v>
      </c>
      <c r="C30" s="134" t="s">
        <v>76</v>
      </c>
      <c r="D30" s="40" t="s">
        <v>69</v>
      </c>
      <c r="E30" s="84">
        <v>5</v>
      </c>
      <c r="F30" s="148">
        <f t="shared" si="0"/>
        <v>8.3333333333333321</v>
      </c>
      <c r="G30" s="54"/>
      <c r="H30" s="9"/>
      <c r="I30" s="10"/>
    </row>
    <row r="31" spans="1:9" s="2" customFormat="1" ht="87" customHeight="1" x14ac:dyDescent="0.3">
      <c r="A31" s="149"/>
      <c r="B31" s="79"/>
      <c r="C31" s="135"/>
      <c r="D31" s="40" t="s">
        <v>70</v>
      </c>
      <c r="E31" s="84"/>
      <c r="F31" s="148">
        <f t="shared" si="0"/>
        <v>0</v>
      </c>
      <c r="G31" s="54"/>
      <c r="H31" s="9"/>
      <c r="I31" s="10"/>
    </row>
    <row r="32" spans="1:9" s="2" customFormat="1" ht="69" customHeight="1" x14ac:dyDescent="0.3">
      <c r="A32" s="149"/>
      <c r="B32" s="79"/>
      <c r="C32" s="136"/>
      <c r="D32" s="40" t="s">
        <v>57</v>
      </c>
      <c r="E32" s="84"/>
      <c r="F32" s="148">
        <f t="shared" si="0"/>
        <v>0</v>
      </c>
      <c r="G32" s="54"/>
      <c r="H32" s="9"/>
      <c r="I32" s="10"/>
    </row>
    <row r="33" spans="1:9" s="2" customFormat="1" ht="149.25" customHeight="1" x14ac:dyDescent="0.3">
      <c r="A33" s="149"/>
      <c r="B33" s="79"/>
      <c r="C33" s="134" t="s">
        <v>77</v>
      </c>
      <c r="D33" s="40" t="s">
        <v>58</v>
      </c>
      <c r="E33" s="84">
        <v>5</v>
      </c>
      <c r="F33" s="148">
        <f t="shared" si="0"/>
        <v>8.3333333333333321</v>
      </c>
      <c r="G33" s="54"/>
      <c r="H33" s="9"/>
      <c r="I33" s="10"/>
    </row>
    <row r="34" spans="1:9" s="2" customFormat="1" ht="93" x14ac:dyDescent="0.3">
      <c r="A34" s="149"/>
      <c r="B34" s="79"/>
      <c r="C34" s="135"/>
      <c r="D34" s="40" t="s">
        <v>60</v>
      </c>
      <c r="E34" s="84"/>
      <c r="F34" s="148">
        <f t="shared" si="0"/>
        <v>0</v>
      </c>
      <c r="G34" s="54"/>
      <c r="H34" s="9"/>
      <c r="I34" s="10"/>
    </row>
    <row r="35" spans="1:9" s="2" customFormat="1" ht="69.75" x14ac:dyDescent="0.3">
      <c r="A35" s="71"/>
      <c r="B35" s="80"/>
      <c r="C35" s="136"/>
      <c r="D35" s="40" t="s">
        <v>59</v>
      </c>
      <c r="E35" s="84"/>
      <c r="F35" s="148">
        <f t="shared" si="0"/>
        <v>0</v>
      </c>
      <c r="G35" s="54"/>
      <c r="H35" s="9"/>
      <c r="I35" s="10"/>
    </row>
    <row r="36" spans="1:9" s="2" customFormat="1" ht="46.5" x14ac:dyDescent="0.3">
      <c r="A36" s="39">
        <v>9</v>
      </c>
      <c r="B36" s="78" t="s">
        <v>74</v>
      </c>
      <c r="C36" s="134" t="s">
        <v>73</v>
      </c>
      <c r="D36" s="40" t="s">
        <v>61</v>
      </c>
      <c r="E36" s="40">
        <v>3</v>
      </c>
      <c r="F36" s="43">
        <f t="shared" si="0"/>
        <v>5</v>
      </c>
      <c r="G36" s="9"/>
      <c r="H36" s="9"/>
      <c r="I36" s="10"/>
    </row>
    <row r="37" spans="1:9" s="2" customFormat="1" x14ac:dyDescent="0.3">
      <c r="A37" s="39">
        <v>10</v>
      </c>
      <c r="B37" s="79"/>
      <c r="C37" s="136"/>
      <c r="D37" s="40" t="s">
        <v>62</v>
      </c>
      <c r="E37" s="40">
        <v>3</v>
      </c>
      <c r="F37" s="43">
        <f t="shared" si="0"/>
        <v>5</v>
      </c>
      <c r="G37" s="9"/>
      <c r="H37" s="9"/>
      <c r="I37" s="10"/>
    </row>
    <row r="38" spans="1:9" s="2" customFormat="1" ht="46.5" x14ac:dyDescent="0.3">
      <c r="A38" s="39">
        <v>11</v>
      </c>
      <c r="B38" s="80"/>
      <c r="C38" s="36" t="s">
        <v>78</v>
      </c>
      <c r="D38" s="40" t="s">
        <v>63</v>
      </c>
      <c r="E38" s="40">
        <v>3</v>
      </c>
      <c r="F38" s="43">
        <f t="shared" si="0"/>
        <v>5</v>
      </c>
      <c r="G38" s="9"/>
      <c r="H38" s="9"/>
      <c r="I38" s="10"/>
    </row>
    <row r="39" spans="1:9" ht="209.25" x14ac:dyDescent="0.25">
      <c r="A39" s="39">
        <v>12</v>
      </c>
      <c r="B39" s="40" t="s">
        <v>87</v>
      </c>
      <c r="C39" s="63" t="s">
        <v>112</v>
      </c>
      <c r="D39" s="63" t="s">
        <v>113</v>
      </c>
      <c r="E39" s="14">
        <v>3</v>
      </c>
      <c r="F39" s="43">
        <f t="shared" si="0"/>
        <v>5</v>
      </c>
      <c r="G39" s="9"/>
      <c r="H39" s="9"/>
      <c r="I39" s="10"/>
    </row>
    <row r="40" spans="1:9" ht="139.5" x14ac:dyDescent="0.25">
      <c r="A40" s="39">
        <v>13</v>
      </c>
      <c r="B40" s="40" t="s">
        <v>29</v>
      </c>
      <c r="C40" s="40" t="s">
        <v>30</v>
      </c>
      <c r="D40" s="40" t="s">
        <v>51</v>
      </c>
      <c r="E40" s="14">
        <v>5</v>
      </c>
      <c r="F40" s="43">
        <f t="shared" si="0"/>
        <v>8.3333333333333321</v>
      </c>
      <c r="G40" s="9"/>
      <c r="H40" s="9"/>
      <c r="I40" s="10"/>
    </row>
    <row r="41" spans="1:9" ht="139.5" x14ac:dyDescent="0.25">
      <c r="A41" s="39">
        <v>14</v>
      </c>
      <c r="B41" s="45" t="s">
        <v>79</v>
      </c>
      <c r="C41" s="45" t="s">
        <v>83</v>
      </c>
      <c r="D41" s="53" t="s">
        <v>84</v>
      </c>
      <c r="E41" s="40">
        <v>2</v>
      </c>
      <c r="F41" s="43">
        <f t="shared" si="0"/>
        <v>3.3333333333333335</v>
      </c>
      <c r="G41" s="9"/>
      <c r="H41" s="9"/>
      <c r="I41" s="10"/>
    </row>
    <row r="42" spans="1:9" ht="104.25" customHeight="1" x14ac:dyDescent="0.25">
      <c r="A42" s="39">
        <v>15</v>
      </c>
      <c r="B42" s="52" t="s">
        <v>80</v>
      </c>
      <c r="C42" s="52" t="s">
        <v>81</v>
      </c>
      <c r="D42" s="52" t="s">
        <v>82</v>
      </c>
      <c r="E42" s="40">
        <v>2</v>
      </c>
      <c r="F42" s="43">
        <f t="shared" si="0"/>
        <v>3.3333333333333335</v>
      </c>
      <c r="G42" s="9"/>
      <c r="H42" s="9"/>
      <c r="I42" s="10"/>
    </row>
    <row r="43" spans="1:9" x14ac:dyDescent="0.25">
      <c r="A43" s="140" t="s">
        <v>17</v>
      </c>
      <c r="B43" s="141"/>
      <c r="C43" s="141"/>
      <c r="D43" s="141"/>
      <c r="E43" s="11">
        <f>SUM(E14:E42)</f>
        <v>60</v>
      </c>
      <c r="F43" s="12"/>
      <c r="G43" s="40"/>
      <c r="H43" s="40"/>
      <c r="I43" s="41"/>
    </row>
    <row r="44" spans="1:9" x14ac:dyDescent="0.25">
      <c r="A44" s="140" t="s">
        <v>18</v>
      </c>
      <c r="B44" s="141"/>
      <c r="C44" s="141"/>
      <c r="D44" s="141"/>
      <c r="E44" s="13"/>
      <c r="F44" s="11">
        <f>SUM(F14:F43)</f>
        <v>99.999999999999972</v>
      </c>
      <c r="G44" s="14"/>
      <c r="H44" s="15"/>
      <c r="I44" s="16"/>
    </row>
    <row r="45" spans="1:9" ht="31.5" customHeight="1" thickBot="1" x14ac:dyDescent="0.3">
      <c r="A45" s="142" t="s">
        <v>19</v>
      </c>
      <c r="B45" s="143"/>
      <c r="C45" s="143"/>
      <c r="D45" s="143"/>
      <c r="E45" s="143"/>
      <c r="F45" s="143"/>
      <c r="G45" s="143"/>
      <c r="H45" s="143"/>
      <c r="I45" s="144"/>
    </row>
    <row r="46" spans="1:9" ht="24" thickBot="1" x14ac:dyDescent="0.3">
      <c r="A46" s="145" t="s">
        <v>20</v>
      </c>
      <c r="B46" s="146"/>
      <c r="C46" s="146"/>
      <c r="D46" s="146"/>
      <c r="E46" s="146"/>
      <c r="F46" s="146"/>
      <c r="G46" s="146"/>
      <c r="H46" s="146"/>
      <c r="I46" s="147"/>
    </row>
    <row r="47" spans="1:9" ht="49.5" customHeight="1" thickBot="1" x14ac:dyDescent="0.3">
      <c r="A47" s="137" t="s">
        <v>64</v>
      </c>
      <c r="B47" s="138"/>
      <c r="C47" s="138"/>
      <c r="D47" s="138"/>
      <c r="E47" s="138"/>
      <c r="F47" s="138"/>
      <c r="G47" s="138"/>
      <c r="H47" s="138"/>
      <c r="I47" s="139"/>
    </row>
    <row r="48" spans="1:9" ht="70.5" thickBot="1" x14ac:dyDescent="0.3">
      <c r="A48" s="22" t="s">
        <v>7</v>
      </c>
      <c r="B48" s="23" t="s">
        <v>8</v>
      </c>
      <c r="C48" s="24" t="s">
        <v>9</v>
      </c>
      <c r="D48" s="25" t="s">
        <v>53</v>
      </c>
      <c r="E48" s="26" t="s">
        <v>10</v>
      </c>
      <c r="F48" s="25" t="s">
        <v>11</v>
      </c>
      <c r="G48" s="25" t="s">
        <v>65</v>
      </c>
      <c r="H48" s="25" t="s">
        <v>12</v>
      </c>
      <c r="I48" s="25" t="s">
        <v>13</v>
      </c>
    </row>
    <row r="49" spans="1:9" ht="139.5" x14ac:dyDescent="0.25">
      <c r="A49" s="37">
        <v>1</v>
      </c>
      <c r="B49" s="38" t="s">
        <v>26</v>
      </c>
      <c r="C49" s="38" t="s">
        <v>15</v>
      </c>
      <c r="D49" s="40" t="s">
        <v>55</v>
      </c>
      <c r="E49" s="27">
        <v>2</v>
      </c>
      <c r="F49" s="28">
        <f t="shared" ref="F49:F54" si="1">+E49/E$55*2</f>
        <v>0.22222222222222221</v>
      </c>
      <c r="G49" s="42"/>
      <c r="H49" s="42"/>
      <c r="I49" s="29"/>
    </row>
    <row r="50" spans="1:9" ht="123.75" customHeight="1" x14ac:dyDescent="0.25">
      <c r="A50" s="39">
        <v>2</v>
      </c>
      <c r="B50" s="40" t="s">
        <v>27</v>
      </c>
      <c r="C50" s="36" t="s">
        <v>16</v>
      </c>
      <c r="D50" s="8" t="s">
        <v>42</v>
      </c>
      <c r="E50" s="15">
        <v>2</v>
      </c>
      <c r="F50" s="30">
        <f t="shared" si="1"/>
        <v>0.22222222222222221</v>
      </c>
      <c r="G50" s="36"/>
      <c r="H50" s="36"/>
      <c r="I50" s="31"/>
    </row>
    <row r="51" spans="1:9" ht="46.5" x14ac:dyDescent="0.25">
      <c r="A51" s="39">
        <v>3</v>
      </c>
      <c r="B51" s="127" t="s">
        <v>28</v>
      </c>
      <c r="C51" s="85" t="s">
        <v>73</v>
      </c>
      <c r="D51" s="40" t="s">
        <v>61</v>
      </c>
      <c r="E51" s="36">
        <v>3</v>
      </c>
      <c r="F51" s="30">
        <f t="shared" si="1"/>
        <v>0.33333333333333331</v>
      </c>
      <c r="G51" s="14"/>
      <c r="H51" s="14"/>
      <c r="I51" s="32"/>
    </row>
    <row r="52" spans="1:9" x14ac:dyDescent="0.25">
      <c r="A52" s="39">
        <v>4</v>
      </c>
      <c r="B52" s="127"/>
      <c r="C52" s="85" t="s">
        <v>41</v>
      </c>
      <c r="D52" s="40" t="s">
        <v>62</v>
      </c>
      <c r="E52" s="36">
        <v>3</v>
      </c>
      <c r="F52" s="30">
        <f t="shared" si="1"/>
        <v>0.33333333333333331</v>
      </c>
      <c r="G52" s="14"/>
      <c r="H52" s="14"/>
      <c r="I52" s="32"/>
    </row>
    <row r="53" spans="1:9" ht="61.5" customHeight="1" x14ac:dyDescent="0.25">
      <c r="A53" s="39">
        <v>5</v>
      </c>
      <c r="B53" s="127"/>
      <c r="C53" s="36" t="s">
        <v>35</v>
      </c>
      <c r="D53" s="40" t="s">
        <v>63</v>
      </c>
      <c r="E53" s="36">
        <v>3</v>
      </c>
      <c r="F53" s="30">
        <f t="shared" si="1"/>
        <v>0.33333333333333331</v>
      </c>
      <c r="G53" s="14"/>
      <c r="H53" s="14"/>
      <c r="I53" s="32"/>
    </row>
    <row r="54" spans="1:9" ht="99" customHeight="1" x14ac:dyDescent="0.25">
      <c r="A54" s="39">
        <v>6</v>
      </c>
      <c r="B54" s="51" t="s">
        <v>89</v>
      </c>
      <c r="C54" s="40" t="s">
        <v>95</v>
      </c>
      <c r="D54" s="40" t="s">
        <v>90</v>
      </c>
      <c r="E54" s="40">
        <v>5</v>
      </c>
      <c r="F54" s="30">
        <f t="shared" si="1"/>
        <v>0.55555555555555558</v>
      </c>
      <c r="G54" s="14"/>
      <c r="H54" s="14"/>
      <c r="I54" s="32"/>
    </row>
    <row r="55" spans="1:9" x14ac:dyDescent="0.25">
      <c r="A55" s="132" t="s">
        <v>31</v>
      </c>
      <c r="B55" s="133"/>
      <c r="C55" s="133"/>
      <c r="D55" s="133"/>
      <c r="E55" s="15">
        <f>SUM(E49:E54)</f>
        <v>18</v>
      </c>
      <c r="F55" s="33"/>
      <c r="G55" s="33"/>
      <c r="H55" s="33"/>
      <c r="I55" s="34"/>
    </row>
    <row r="56" spans="1:9" x14ac:dyDescent="0.25">
      <c r="A56" s="128" t="s">
        <v>32</v>
      </c>
      <c r="B56" s="129"/>
      <c r="C56" s="129"/>
      <c r="D56" s="129"/>
      <c r="E56" s="129"/>
      <c r="F56" s="44">
        <f>SUM(F49:F55)</f>
        <v>1.9999999999999998</v>
      </c>
      <c r="G56" s="130"/>
      <c r="H56" s="130"/>
      <c r="I56" s="131"/>
    </row>
    <row r="57" spans="1:9" ht="64.5" customHeight="1" thickBot="1" x14ac:dyDescent="0.3">
      <c r="A57" s="109" t="s">
        <v>92</v>
      </c>
      <c r="B57" s="110"/>
      <c r="C57" s="110"/>
      <c r="D57" s="110" t="s">
        <v>93</v>
      </c>
      <c r="E57" s="110"/>
      <c r="F57" s="110"/>
      <c r="G57" s="110"/>
      <c r="H57" s="110"/>
      <c r="I57" s="111"/>
    </row>
    <row r="58" spans="1:9" ht="67.150000000000006" customHeight="1" x14ac:dyDescent="0.25">
      <c r="A58" s="118" t="s">
        <v>33</v>
      </c>
      <c r="B58" s="119"/>
      <c r="C58" s="119"/>
      <c r="D58" s="119"/>
      <c r="E58" s="119"/>
      <c r="F58" s="119"/>
      <c r="G58" s="119"/>
      <c r="H58" s="119"/>
      <c r="I58" s="120"/>
    </row>
    <row r="59" spans="1:9" ht="50.45" customHeight="1" x14ac:dyDescent="0.25">
      <c r="A59" s="121" t="s">
        <v>34</v>
      </c>
      <c r="B59" s="122"/>
      <c r="C59" s="122"/>
      <c r="D59" s="122"/>
      <c r="E59" s="122"/>
      <c r="F59" s="122"/>
      <c r="G59" s="122"/>
      <c r="H59" s="122"/>
      <c r="I59" s="123"/>
    </row>
    <row r="60" spans="1:9" ht="89.25" customHeight="1" x14ac:dyDescent="0.25">
      <c r="A60" s="121" t="s">
        <v>36</v>
      </c>
      <c r="B60" s="122"/>
      <c r="C60" s="122"/>
      <c r="D60" s="122"/>
      <c r="E60" s="122"/>
      <c r="F60" s="122"/>
      <c r="G60" s="122"/>
      <c r="H60" s="122"/>
      <c r="I60" s="123"/>
    </row>
    <row r="61" spans="1:9" ht="71.25" customHeight="1" x14ac:dyDescent="0.25">
      <c r="A61" s="121" t="s">
        <v>37</v>
      </c>
      <c r="B61" s="122"/>
      <c r="C61" s="122"/>
      <c r="D61" s="122"/>
      <c r="E61" s="122"/>
      <c r="F61" s="122"/>
      <c r="G61" s="122"/>
      <c r="H61" s="122"/>
      <c r="I61" s="123"/>
    </row>
    <row r="62" spans="1:9" ht="75" customHeight="1" x14ac:dyDescent="0.25">
      <c r="A62" s="121" t="s">
        <v>38</v>
      </c>
      <c r="B62" s="122"/>
      <c r="C62" s="122"/>
      <c r="D62" s="122"/>
      <c r="E62" s="122"/>
      <c r="F62" s="122"/>
      <c r="G62" s="122"/>
      <c r="H62" s="122"/>
      <c r="I62" s="123"/>
    </row>
    <row r="63" spans="1:9" ht="225" customHeight="1" x14ac:dyDescent="0.25">
      <c r="A63" s="121" t="s">
        <v>39</v>
      </c>
      <c r="B63" s="122"/>
      <c r="C63" s="122"/>
      <c r="D63" s="122"/>
      <c r="E63" s="122"/>
      <c r="F63" s="122"/>
      <c r="G63" s="122"/>
      <c r="H63" s="122"/>
      <c r="I63" s="123"/>
    </row>
    <row r="64" spans="1:9" ht="57.75" customHeight="1" x14ac:dyDescent="0.25">
      <c r="A64" s="121" t="s">
        <v>40</v>
      </c>
      <c r="B64" s="122"/>
      <c r="C64" s="122"/>
      <c r="D64" s="122"/>
      <c r="E64" s="122"/>
      <c r="F64" s="122"/>
      <c r="G64" s="122"/>
      <c r="H64" s="122"/>
      <c r="I64" s="123"/>
    </row>
    <row r="65" spans="1:9" ht="58.5" customHeight="1" x14ac:dyDescent="0.25">
      <c r="A65" s="112" t="s">
        <v>46</v>
      </c>
      <c r="B65" s="113"/>
      <c r="C65" s="113"/>
      <c r="D65" s="113"/>
      <c r="E65" s="113"/>
      <c r="F65" s="113"/>
      <c r="G65" s="113"/>
      <c r="H65" s="113"/>
      <c r="I65" s="114"/>
    </row>
    <row r="66" spans="1:9" ht="58.5" customHeight="1" x14ac:dyDescent="0.25">
      <c r="A66" s="124" t="s">
        <v>66</v>
      </c>
      <c r="B66" s="125"/>
      <c r="C66" s="125"/>
      <c r="D66" s="125"/>
      <c r="E66" s="125"/>
      <c r="F66" s="125"/>
      <c r="G66" s="125"/>
      <c r="H66" s="125"/>
      <c r="I66" s="126"/>
    </row>
    <row r="67" spans="1:9" ht="58.5" customHeight="1" x14ac:dyDescent="0.25">
      <c r="A67" s="112" t="s">
        <v>110</v>
      </c>
      <c r="B67" s="113"/>
      <c r="C67" s="113"/>
      <c r="D67" s="113"/>
      <c r="E67" s="113"/>
      <c r="F67" s="113"/>
      <c r="G67" s="113"/>
      <c r="H67" s="113"/>
      <c r="I67" s="114"/>
    </row>
    <row r="68" spans="1:9" ht="53.25" customHeight="1" thickBot="1" x14ac:dyDescent="0.3">
      <c r="A68" s="115" t="s">
        <v>111</v>
      </c>
      <c r="B68" s="116"/>
      <c r="C68" s="116"/>
      <c r="D68" s="116"/>
      <c r="E68" s="116"/>
      <c r="F68" s="116"/>
      <c r="G68" s="116"/>
      <c r="H68" s="116"/>
      <c r="I68" s="117"/>
    </row>
    <row r="69" spans="1:9" x14ac:dyDescent="0.35">
      <c r="A69" s="17"/>
      <c r="B69" s="17"/>
      <c r="C69" s="17"/>
      <c r="D69" s="17"/>
      <c r="E69" s="17"/>
      <c r="F69" s="17"/>
      <c r="G69" s="17"/>
      <c r="H69" s="17"/>
      <c r="I69" s="17"/>
    </row>
    <row r="70" spans="1:9" x14ac:dyDescent="0.35">
      <c r="A70" s="17"/>
      <c r="B70" s="17"/>
      <c r="C70" s="17"/>
      <c r="D70" s="17"/>
      <c r="E70" s="17"/>
      <c r="F70" s="17"/>
      <c r="G70" s="17"/>
      <c r="H70" s="17"/>
      <c r="I70" s="17"/>
    </row>
    <row r="71" spans="1:9" x14ac:dyDescent="0.35">
      <c r="A71" s="17"/>
      <c r="B71" s="17"/>
      <c r="C71" s="17"/>
      <c r="D71" s="17"/>
      <c r="E71" s="17"/>
      <c r="F71" s="17"/>
      <c r="G71" s="17"/>
      <c r="H71" s="17"/>
      <c r="I71" s="17"/>
    </row>
    <row r="72" spans="1:9" x14ac:dyDescent="0.35">
      <c r="A72" s="17"/>
      <c r="B72" s="17"/>
      <c r="C72" s="17"/>
      <c r="D72" s="17"/>
      <c r="E72" s="17"/>
      <c r="F72" s="17"/>
      <c r="G72" s="17"/>
      <c r="H72" s="17"/>
      <c r="I72" s="17"/>
    </row>
  </sheetData>
  <mergeCells count="62">
    <mergeCell ref="C19:C27"/>
    <mergeCell ref="A47:I47"/>
    <mergeCell ref="A44:D44"/>
    <mergeCell ref="A45:I45"/>
    <mergeCell ref="A46:I46"/>
    <mergeCell ref="C30:C32"/>
    <mergeCell ref="C33:C35"/>
    <mergeCell ref="E30:E32"/>
    <mergeCell ref="F30:F32"/>
    <mergeCell ref="F33:F35"/>
    <mergeCell ref="E33:E35"/>
    <mergeCell ref="B30:B35"/>
    <mergeCell ref="A30:A35"/>
    <mergeCell ref="A43:D43"/>
    <mergeCell ref="B36:B38"/>
    <mergeCell ref="C36:C37"/>
    <mergeCell ref="B51:B53"/>
    <mergeCell ref="C51:C52"/>
    <mergeCell ref="A56:E56"/>
    <mergeCell ref="G56:I56"/>
    <mergeCell ref="A55:D55"/>
    <mergeCell ref="A57:C57"/>
    <mergeCell ref="D57:I57"/>
    <mergeCell ref="A65:I65"/>
    <mergeCell ref="A68:I68"/>
    <mergeCell ref="A58:I58"/>
    <mergeCell ref="A59:I59"/>
    <mergeCell ref="A60:I60"/>
    <mergeCell ref="A61:I61"/>
    <mergeCell ref="A62:I62"/>
    <mergeCell ref="A63:I63"/>
    <mergeCell ref="A64:I64"/>
    <mergeCell ref="A66:I66"/>
    <mergeCell ref="A67:I67"/>
    <mergeCell ref="A1:I1"/>
    <mergeCell ref="C2:E2"/>
    <mergeCell ref="F2:G2"/>
    <mergeCell ref="H2:I2"/>
    <mergeCell ref="A10:I10"/>
    <mergeCell ref="A3:B3"/>
    <mergeCell ref="A4:B4"/>
    <mergeCell ref="A5:B5"/>
    <mergeCell ref="A6:B6"/>
    <mergeCell ref="A7:B7"/>
    <mergeCell ref="A8:B8"/>
    <mergeCell ref="A9:B9"/>
    <mergeCell ref="E13:I13"/>
    <mergeCell ref="G19:G27"/>
    <mergeCell ref="H19:H27"/>
    <mergeCell ref="A17:A18"/>
    <mergeCell ref="E17:E18"/>
    <mergeCell ref="F17:F18"/>
    <mergeCell ref="G17:G18"/>
    <mergeCell ref="B19:B27"/>
    <mergeCell ref="A19:A27"/>
    <mergeCell ref="F19:F27"/>
    <mergeCell ref="E19:E27"/>
    <mergeCell ref="B17:B18"/>
    <mergeCell ref="C17:C18"/>
    <mergeCell ref="H17:H18"/>
    <mergeCell ref="I17:I18"/>
    <mergeCell ref="I19:I27"/>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27" max="16383" man="1"/>
    <brk id="38" max="16383" man="1"/>
    <brk id="46" max="16383" man="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SANCHIRICO</vt:lpstr>
      <vt:lpstr>SANCHIRICO!Titoli_stampa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2023-09-11T14:12:38Z</cp:lastPrinted>
  <dcterms:created xsi:type="dcterms:W3CDTF">2016-04-08T08:17:56Z</dcterms:created>
  <dcterms:modified xsi:type="dcterms:W3CDTF">2024-09-27T08:56:46Z</dcterms:modified>
</cp:coreProperties>
</file>